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2510" windowHeight="741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B26" i="1"/>
  <c r="A26"/>
  <c r="L25"/>
  <c r="J25"/>
  <c r="I25"/>
  <c r="H25"/>
  <c r="G25"/>
  <c r="F25"/>
  <c r="B16"/>
  <c r="A16"/>
  <c r="L15"/>
  <c r="L26" s="1"/>
  <c r="J15"/>
  <c r="J26" s="1"/>
  <c r="I15"/>
  <c r="I26" s="1"/>
  <c r="H15"/>
  <c r="H26" s="1"/>
  <c r="G15"/>
  <c r="G26" s="1"/>
  <c r="F15"/>
  <c r="F26" s="1"/>
</calcChain>
</file>

<file path=xl/sharedStrings.xml><?xml version="1.0" encoding="utf-8"?>
<sst xmlns="http://schemas.openxmlformats.org/spreadsheetml/2006/main" count="58" uniqueCount="53">
  <si>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</si>
  <si>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</si>
  <si>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</si>
  <si>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</si>
  <si>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</si>
  <si>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</si>
  <si>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</si>
  <si>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</si>
  <si>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</si>
  <si>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</si>
  <si>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</si>
  <si>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</si>
  <si>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</si>
  <si>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</si>
  <si>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</si>
  <si>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</si>
  <si>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</si>
  <si>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</si>
  <si>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</si>
  <si>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</si>
  <si>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</si>
  <si>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</si>
  <si>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</si>
  <si>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</si>
  <si>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</si>
  <si>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</si>
  <si>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</si>
  <si>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</si>
  <si>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</si>
  <si>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</si>
  <si>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</si>
  <si>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</si>
  <si>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</si>
  <si>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</si>
  <si>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</si>
  <si>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Плетнева Л.Ю.</t>
  </si>
  <si>
    <t>Обед</t>
  </si>
  <si>
    <t>закуска</t>
  </si>
  <si>
    <t>фрукты</t>
  </si>
  <si>
    <t>-</t>
  </si>
  <si>
    <t>МКОУ Дерябинская Сош   Летний лагерь ЛОП</t>
  </si>
  <si>
    <t xml:space="preserve">7-18 лет  </t>
  </si>
  <si>
    <t>Хлеб витаминный</t>
  </si>
  <si>
    <t>Хлеб пшеничный</t>
  </si>
  <si>
    <t>Запеканка из творога с сгущеным молоком</t>
  </si>
  <si>
    <t>Чай с сахаром</t>
  </si>
  <si>
    <t>Витаминный с сыром</t>
  </si>
  <si>
    <t>Яблоко</t>
  </si>
  <si>
    <t>Пшеничный</t>
  </si>
  <si>
    <t>Салат из свежих огурцов</t>
  </si>
  <si>
    <t>Суп  картофельный с курой</t>
  </si>
  <si>
    <t>Плов с курицей</t>
  </si>
  <si>
    <t>сок фруктовый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</si>
</sst>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10"/>
      <color rgb="FF4C4C4C"/>
      <name val="Arial"/>
      <family val="2"/>
      <charset val="204"/>
    </font>
    <font>
      <b/>
      <i/>
      <sz val="8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4" fillId="0" borderId="0" xfId="0" applyFont="1" applyAlignment="1">
      <alignment horizontal="left" vertical="center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7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7" fillId="2" borderId="2" xfId="0" applyFont="1" applyFill="1" applyBorder="1" applyProtection="1">
      <protection locked="0"/>
    </xf>
    <xf numFmtId="1" fontId="7" fillId="2" borderId="4" xfId="0" applyNumberFormat="1" applyFont="1" applyFill="1" applyBorder="1" applyAlignment="1" applyProtection="1">
      <alignment horizontal="center"/>
      <protection locked="0"/>
    </xf>
    <xf numFmtId="1" fontId="7" fillId="2" borderId="2" xfId="0" applyNumberFormat="1" applyFont="1" applyFill="1" applyBorder="1" applyAlignment="1" applyProtection="1">
      <alignment horizontal="center"/>
      <protection locked="0"/>
    </xf>
    <xf numFmtId="0" fontId="7" fillId="0" borderId="0" xfId="0" applyFont="1" applyFill="1" applyBorder="1" applyAlignment="1" applyProtection="1">
      <alignment horizontal="left"/>
    </xf>
    <xf numFmtId="0" fontId="9" fillId="0" borderId="0" xfId="0" applyFont="1" applyAlignment="1">
      <alignment horizontal="center" vertical="top"/>
    </xf>
    <xf numFmtId="0" fontId="2" fillId="0" borderId="20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0" fillId="0" borderId="11" xfId="0" applyBorder="1"/>
    <xf numFmtId="0" fontId="0" fillId="0" borderId="1" xfId="0" applyBorder="1"/>
    <xf numFmtId="0" fontId="0" fillId="4" borderId="1" xfId="0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0" borderId="12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0" fillId="0" borderId="5" xfId="0" applyBorder="1"/>
    <xf numFmtId="0" fontId="0" fillId="2" borderId="2" xfId="0" applyFill="1" applyBorder="1" applyProtection="1">
      <protection locked="0"/>
    </xf>
    <xf numFmtId="0" fontId="0" fillId="4" borderId="2" xfId="0" applyFill="1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3" xfId="0" applyFont="1" applyFill="1" applyBorder="1" applyAlignment="1" applyProtection="1">
      <alignment horizontal="center" vertical="top" wrapText="1"/>
      <protection locked="0"/>
    </xf>
    <xf numFmtId="0" fontId="0" fillId="0" borderId="2" xfId="0" applyBorder="1"/>
    <xf numFmtId="0" fontId="2" fillId="2" borderId="2" xfId="0" applyFont="1" applyFill="1" applyBorder="1" applyAlignment="1" applyProtection="1">
      <alignment vertical="top" wrapText="1"/>
      <protection locked="0"/>
    </xf>
    <xf numFmtId="0" fontId="2" fillId="0" borderId="14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0" fillId="0" borderId="4" xfId="0" applyBorder="1"/>
    <xf numFmtId="0" fontId="10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0" fillId="0" borderId="19" xfId="0" applyBorder="1"/>
    <xf numFmtId="0" fontId="2" fillId="3" borderId="15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7" fillId="2" borderId="22" xfId="0" applyFont="1" applyFill="1" applyBorder="1" applyAlignment="1" applyProtection="1">
      <alignment wrapText="1"/>
      <protection locked="0"/>
    </xf>
    <xf numFmtId="0" fontId="7" fillId="2" borderId="23" xfId="0" applyFont="1" applyFill="1" applyBorder="1" applyAlignment="1" applyProtection="1">
      <alignment wrapText="1"/>
      <protection locked="0"/>
    </xf>
    <xf numFmtId="0" fontId="7" fillId="2" borderId="24" xfId="0" applyFont="1" applyFill="1" applyBorder="1" applyAlignment="1" applyProtection="1">
      <alignment wrapText="1"/>
      <protection locked="0"/>
    </xf>
    <xf numFmtId="0" fontId="7" fillId="2" borderId="22" xfId="0" applyFont="1" applyFill="1" applyBorder="1" applyAlignment="1" applyProtection="1">
      <alignment horizontal="left" wrapText="1"/>
      <protection locked="0"/>
    </xf>
    <xf numFmtId="0" fontId="7" fillId="2" borderId="23" xfId="0" applyFont="1" applyFill="1" applyBorder="1" applyAlignment="1" applyProtection="1">
      <alignment horizontal="left" wrapText="1"/>
      <protection locked="0"/>
    </xf>
    <xf numFmtId="0" fontId="7" fillId="2" borderId="24" xfId="0" applyFont="1" applyFill="1" applyBorder="1" applyAlignment="1" applyProtection="1">
      <alignment horizontal="left" wrapText="1"/>
      <protection locked="0"/>
    </xf>
    <xf numFmtId="0" fontId="7" fillId="2" borderId="2" xfId="0" applyFont="1" applyFill="1" applyBorder="1" applyAlignment="1" applyProtection="1">
      <alignment horizontal="left" wrapText="1"/>
      <protection locked="0"/>
    </xf>
    <xf numFmtId="0" fontId="3" fillId="3" borderId="16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 applyProtection="1">
      <alignment horizontal="center" vertical="top" wrapText="1"/>
      <protection locked="0"/>
    </xf>
    <xf numFmtId="0" fontId="0" fillId="4" borderId="4" xfId="0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6"/>
  <sheetViews>
    <sheetView tabSelected="1" zoomScale="80" zoomScaleNormal="8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E20" sqref="E20"/>
    </sheetView>
  </sheetViews>
  <sheetFormatPr defaultColWidth="9.140625" defaultRowHeight="12.75"/>
  <cols>
    <col min="1" max="1" width="4.7109375" style="2" customWidth="1"/>
    <col min="2" max="2" width="5.28515625" style="2" customWidth="1"/>
    <col min="3" max="3" width="10.85546875" style="1" bestFit="1" customWidth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customHeight="1">
      <c r="A1" s="8" t="s">
        <v>6</v>
      </c>
      <c r="B1" s="9"/>
      <c r="C1" s="47" t="s">
        <v>40</v>
      </c>
      <c r="D1" s="48"/>
      <c r="E1" s="49"/>
      <c r="F1" s="10" t="s">
        <v>14</v>
      </c>
      <c r="G1" s="9" t="s">
        <v>15</v>
      </c>
      <c r="H1" s="50" t="s">
        <v>34</v>
      </c>
      <c r="I1" s="51"/>
      <c r="J1" s="51"/>
      <c r="K1" s="52"/>
      <c r="L1" s="9"/>
    </row>
    <row r="2" spans="1:12" ht="18" customHeight="1">
      <c r="A2" s="3" t="s">
        <v>5</v>
      </c>
      <c r="B2" s="9"/>
      <c r="C2" s="9"/>
      <c r="D2" s="8"/>
      <c r="E2" s="9"/>
      <c r="F2" s="9"/>
      <c r="G2" s="9" t="s">
        <v>16</v>
      </c>
      <c r="H2" s="53" t="s">
        <v>35</v>
      </c>
      <c r="I2" s="53"/>
      <c r="J2" s="53"/>
      <c r="K2" s="53"/>
      <c r="L2" s="9"/>
    </row>
    <row r="3" spans="1:12" ht="17.25" customHeight="1">
      <c r="A3" s="11" t="s">
        <v>7</v>
      </c>
      <c r="B3" s="9"/>
      <c r="C3" s="9"/>
      <c r="D3" s="12"/>
      <c r="E3" s="13" t="s">
        <v>41</v>
      </c>
      <c r="F3" s="9"/>
      <c r="G3" s="9" t="s">
        <v>17</v>
      </c>
      <c r="H3" s="14">
        <v>10</v>
      </c>
      <c r="I3" s="14">
        <v>6</v>
      </c>
      <c r="J3" s="15">
        <v>2026</v>
      </c>
      <c r="K3" s="16"/>
      <c r="L3" s="9"/>
    </row>
    <row r="4" spans="1:12" ht="13.5" thickBot="1">
      <c r="A4" s="9"/>
      <c r="B4" s="9"/>
      <c r="C4" s="9"/>
      <c r="D4" s="11"/>
      <c r="E4" s="9"/>
      <c r="F4" s="9"/>
      <c r="G4" s="9"/>
      <c r="H4" s="17" t="s">
        <v>31</v>
      </c>
      <c r="I4" s="17" t="s">
        <v>32</v>
      </c>
      <c r="J4" s="17" t="s">
        <v>33</v>
      </c>
      <c r="K4" s="9"/>
      <c r="L4" s="9"/>
    </row>
    <row r="5" spans="1:12" ht="34.5" thickBot="1">
      <c r="A5" s="6" t="s">
        <v>12</v>
      </c>
      <c r="B5" s="7" t="s">
        <v>13</v>
      </c>
      <c r="C5" s="4" t="s">
        <v>0</v>
      </c>
      <c r="D5" s="4" t="s">
        <v>11</v>
      </c>
      <c r="E5" s="4" t="s">
        <v>10</v>
      </c>
      <c r="F5" s="4" t="s">
        <v>29</v>
      </c>
      <c r="G5" s="4" t="s">
        <v>1</v>
      </c>
      <c r="H5" s="4" t="s">
        <v>2</v>
      </c>
      <c r="I5" s="4" t="s">
        <v>3</v>
      </c>
      <c r="J5" s="4" t="s">
        <v>8</v>
      </c>
      <c r="K5" s="5" t="s">
        <v>9</v>
      </c>
      <c r="L5" s="4" t="s">
        <v>30</v>
      </c>
    </row>
    <row r="6" spans="1:12" ht="15.75" customHeight="1">
      <c r="A6" s="18">
        <v>1</v>
      </c>
      <c r="B6" s="19">
        <v>3</v>
      </c>
      <c r="C6" s="20" t="s">
        <v>18</v>
      </c>
      <c r="D6" s="21" t="s">
        <v>19</v>
      </c>
      <c r="E6" s="22" t="s">
        <v>44</v>
      </c>
      <c r="F6" s="23">
        <v>110</v>
      </c>
      <c r="G6" s="23">
        <v>16.899999999999999</v>
      </c>
      <c r="H6" s="23">
        <v>9.6</v>
      </c>
      <c r="I6" s="23">
        <v>13.2</v>
      </c>
      <c r="J6" s="23">
        <v>207</v>
      </c>
      <c r="K6" s="56">
        <v>366</v>
      </c>
      <c r="L6" s="23">
        <v>39.950000000000003</v>
      </c>
    </row>
    <row r="7" spans="1:12" ht="15">
      <c r="A7" s="24"/>
      <c r="B7" s="25"/>
      <c r="C7" s="26"/>
      <c r="D7" s="27"/>
      <c r="E7" s="32"/>
      <c r="F7" s="29"/>
      <c r="G7" s="29"/>
      <c r="H7" s="29"/>
      <c r="I7" s="29"/>
      <c r="J7" s="29"/>
      <c r="K7" s="30"/>
      <c r="L7" s="29"/>
    </row>
    <row r="8" spans="1:12" ht="15">
      <c r="A8" s="24"/>
      <c r="B8" s="25"/>
      <c r="C8" s="26"/>
      <c r="D8" s="31" t="s">
        <v>20</v>
      </c>
      <c r="E8" s="28" t="s">
        <v>45</v>
      </c>
      <c r="F8" s="29">
        <v>200</v>
      </c>
      <c r="G8" s="29">
        <v>0.12</v>
      </c>
      <c r="H8" s="29" t="s">
        <v>39</v>
      </c>
      <c r="I8" s="29">
        <v>12.04</v>
      </c>
      <c r="J8" s="29">
        <v>48.64</v>
      </c>
      <c r="K8" s="30">
        <v>685</v>
      </c>
      <c r="L8" s="29">
        <v>12</v>
      </c>
    </row>
    <row r="9" spans="1:12" ht="15.75" thickBot="1">
      <c r="A9" s="24"/>
      <c r="B9" s="25"/>
      <c r="C9" s="26"/>
      <c r="D9" s="31" t="s">
        <v>21</v>
      </c>
      <c r="E9" s="32" t="s">
        <v>46</v>
      </c>
      <c r="F9" s="29">
        <v>50</v>
      </c>
      <c r="G9" s="29">
        <v>3.95</v>
      </c>
      <c r="H9" s="29">
        <v>0.35</v>
      </c>
      <c r="I9" s="29">
        <v>24.05</v>
      </c>
      <c r="J9" s="29">
        <v>119.5</v>
      </c>
      <c r="K9" s="30">
        <v>3</v>
      </c>
      <c r="L9" s="29">
        <v>4.42</v>
      </c>
    </row>
    <row r="10" spans="1:12" ht="15">
      <c r="A10" s="24"/>
      <c r="B10" s="25"/>
      <c r="C10" s="26"/>
      <c r="D10" s="31" t="s">
        <v>38</v>
      </c>
      <c r="E10" s="22" t="s">
        <v>47</v>
      </c>
      <c r="F10" s="29">
        <v>200</v>
      </c>
      <c r="G10" s="29">
        <v>0.3</v>
      </c>
      <c r="H10" s="29" t="s">
        <v>39</v>
      </c>
      <c r="I10" s="29">
        <v>8.6</v>
      </c>
      <c r="J10" s="29">
        <v>40</v>
      </c>
      <c r="K10" s="30"/>
      <c r="L10" s="29">
        <v>29</v>
      </c>
    </row>
    <row r="11" spans="1:12" ht="15">
      <c r="A11" s="24"/>
      <c r="B11" s="25"/>
      <c r="C11" s="26"/>
      <c r="D11" s="31" t="s">
        <v>21</v>
      </c>
      <c r="E11" s="32" t="s">
        <v>48</v>
      </c>
      <c r="F11" s="29">
        <v>50</v>
      </c>
      <c r="G11" s="29">
        <v>3.16</v>
      </c>
      <c r="H11" s="29">
        <v>0.4</v>
      </c>
      <c r="I11" s="29">
        <v>20.76</v>
      </c>
      <c r="J11" s="29">
        <v>94.4</v>
      </c>
      <c r="K11" s="30">
        <v>1</v>
      </c>
      <c r="L11" s="29">
        <v>4.37</v>
      </c>
    </row>
    <row r="12" spans="1:12" ht="15">
      <c r="A12" s="24"/>
      <c r="B12" s="25"/>
      <c r="C12" s="26"/>
      <c r="D12" s="27"/>
      <c r="E12" s="32"/>
      <c r="F12" s="29"/>
      <c r="G12" s="29"/>
      <c r="H12" s="29"/>
      <c r="I12" s="29"/>
      <c r="J12" s="29"/>
      <c r="K12" s="30"/>
      <c r="L12" s="29"/>
    </row>
    <row r="13" spans="1:12" ht="15.75" customHeight="1">
      <c r="A13" s="24"/>
      <c r="B13" s="25"/>
      <c r="C13" s="26"/>
      <c r="D13" s="27"/>
      <c r="E13" s="32"/>
      <c r="F13" s="29"/>
      <c r="G13" s="29"/>
      <c r="H13" s="29"/>
      <c r="I13" s="29"/>
      <c r="J13" s="29"/>
      <c r="K13" s="30"/>
      <c r="L13" s="29"/>
    </row>
    <row r="14" spans="1:12" ht="15">
      <c r="A14" s="24"/>
      <c r="B14" s="25"/>
      <c r="C14" s="26"/>
      <c r="D14" s="27"/>
      <c r="E14" s="32"/>
      <c r="F14" s="29"/>
      <c r="G14" s="29"/>
      <c r="H14" s="29"/>
      <c r="I14" s="29"/>
      <c r="J14" s="29"/>
      <c r="K14" s="30"/>
      <c r="L14" s="29"/>
    </row>
    <row r="15" spans="1:12" ht="15">
      <c r="A15" s="33"/>
      <c r="B15" s="34"/>
      <c r="C15" s="35"/>
      <c r="D15" s="36" t="s">
        <v>28</v>
      </c>
      <c r="E15" s="37"/>
      <c r="F15" s="38">
        <f>SUM(F6:F14)</f>
        <v>610</v>
      </c>
      <c r="G15" s="38">
        <f t="shared" ref="G15:L15" si="0">SUM(G6:G14)</f>
        <v>24.43</v>
      </c>
      <c r="H15" s="38">
        <f t="shared" si="0"/>
        <v>10.35</v>
      </c>
      <c r="I15" s="38">
        <f t="shared" si="0"/>
        <v>78.650000000000006</v>
      </c>
      <c r="J15" s="38">
        <f t="shared" si="0"/>
        <v>509.53999999999996</v>
      </c>
      <c r="K15" s="39"/>
      <c r="L15" s="38">
        <f t="shared" si="0"/>
        <v>89.740000000000009</v>
      </c>
    </row>
    <row r="16" spans="1:12" ht="15">
      <c r="A16" s="40">
        <f>A6</f>
        <v>1</v>
      </c>
      <c r="B16" s="41">
        <f>B6</f>
        <v>3</v>
      </c>
      <c r="C16" s="42" t="s">
        <v>36</v>
      </c>
      <c r="D16" s="31" t="s">
        <v>37</v>
      </c>
      <c r="E16" s="57" t="s">
        <v>49</v>
      </c>
      <c r="F16" s="29">
        <v>100</v>
      </c>
      <c r="G16" s="29">
        <v>0.84</v>
      </c>
      <c r="H16" s="29">
        <v>5.8</v>
      </c>
      <c r="I16" s="29">
        <v>2.52</v>
      </c>
      <c r="J16" s="29">
        <v>61.03</v>
      </c>
      <c r="K16" s="30">
        <v>16</v>
      </c>
      <c r="L16" s="29">
        <v>22.34</v>
      </c>
    </row>
    <row r="17" spans="1:12" ht="15">
      <c r="A17" s="24"/>
      <c r="B17" s="25"/>
      <c r="C17" s="26"/>
      <c r="D17" s="31" t="s">
        <v>22</v>
      </c>
      <c r="E17" s="28" t="s">
        <v>50</v>
      </c>
      <c r="F17" s="29">
        <v>300</v>
      </c>
      <c r="G17" s="29">
        <v>8.1300000000000008</v>
      </c>
      <c r="H17" s="29">
        <v>4.82</v>
      </c>
      <c r="I17" s="29">
        <v>15.17</v>
      </c>
      <c r="J17" s="29">
        <v>137.5</v>
      </c>
      <c r="K17" s="30">
        <v>140</v>
      </c>
      <c r="L17" s="29">
        <v>38.43</v>
      </c>
    </row>
    <row r="18" spans="1:12" ht="15">
      <c r="A18" s="24"/>
      <c r="B18" s="25"/>
      <c r="C18" s="26"/>
      <c r="D18" s="31" t="s">
        <v>23</v>
      </c>
      <c r="E18" s="28" t="s">
        <v>51</v>
      </c>
      <c r="F18" s="29">
        <v>230</v>
      </c>
      <c r="G18" s="29">
        <v>28</v>
      </c>
      <c r="H18" s="29">
        <v>8.8000000000000007</v>
      </c>
      <c r="I18" s="29">
        <v>0.6</v>
      </c>
      <c r="J18" s="29">
        <v>165</v>
      </c>
      <c r="K18" s="30">
        <v>492</v>
      </c>
      <c r="L18" s="29">
        <v>49.47</v>
      </c>
    </row>
    <row r="19" spans="1:12" ht="15">
      <c r="A19" s="24"/>
      <c r="B19" s="25"/>
      <c r="C19" s="26"/>
      <c r="D19" s="31" t="s">
        <v>24</v>
      </c>
      <c r="E19" s="28"/>
      <c r="F19" s="29"/>
      <c r="G19" s="29"/>
      <c r="H19" s="29"/>
      <c r="I19" s="29"/>
      <c r="J19" s="29"/>
      <c r="K19" s="30"/>
      <c r="L19" s="29"/>
    </row>
    <row r="20" spans="1:12" ht="15">
      <c r="A20" s="24"/>
      <c r="B20" s="25"/>
      <c r="C20" s="26"/>
      <c r="D20" s="31" t="s">
        <v>25</v>
      </c>
      <c r="E20" s="28" t="s">
        <v>52</v>
      </c>
      <c r="F20" s="29">
        <v>200</v>
      </c>
      <c r="G20" s="29" t="s">
        <v>39</v>
      </c>
      <c r="H20" s="29" t="s">
        <v>39</v>
      </c>
      <c r="I20" s="29">
        <v>24</v>
      </c>
      <c r="J20" s="29">
        <v>96</v>
      </c>
      <c r="K20" s="30"/>
      <c r="L20" s="29">
        <v>19</v>
      </c>
    </row>
    <row r="21" spans="1:12" ht="15">
      <c r="A21" s="24"/>
      <c r="B21" s="25"/>
      <c r="C21" s="26"/>
      <c r="D21" s="31" t="s">
        <v>26</v>
      </c>
      <c r="E21" s="28" t="s">
        <v>42</v>
      </c>
      <c r="F21" s="29">
        <v>50</v>
      </c>
      <c r="G21" s="29">
        <v>3.16</v>
      </c>
      <c r="H21" s="29">
        <v>0.4</v>
      </c>
      <c r="I21" s="29">
        <v>20.76</v>
      </c>
      <c r="J21" s="29">
        <v>94.4</v>
      </c>
      <c r="K21" s="30">
        <v>1</v>
      </c>
      <c r="L21" s="29">
        <v>4.2699999999999996</v>
      </c>
    </row>
    <row r="22" spans="1:12" ht="15">
      <c r="A22" s="24"/>
      <c r="B22" s="25"/>
      <c r="C22" s="26"/>
      <c r="D22" s="31" t="s">
        <v>27</v>
      </c>
      <c r="E22" s="28" t="s">
        <v>43</v>
      </c>
      <c r="F22" s="29">
        <v>50</v>
      </c>
      <c r="G22" s="29">
        <v>3.16</v>
      </c>
      <c r="H22" s="29">
        <v>0.4</v>
      </c>
      <c r="I22" s="29">
        <v>20.76</v>
      </c>
      <c r="J22" s="29">
        <v>94.4</v>
      </c>
      <c r="K22" s="30">
        <v>1</v>
      </c>
      <c r="L22" s="29">
        <v>4.37</v>
      </c>
    </row>
    <row r="23" spans="1:12" ht="15">
      <c r="A23" s="24"/>
      <c r="B23" s="25"/>
      <c r="C23" s="26"/>
      <c r="D23" s="27"/>
      <c r="E23" s="32"/>
      <c r="F23" s="29"/>
      <c r="G23" s="29"/>
      <c r="H23" s="29"/>
      <c r="I23" s="29"/>
      <c r="J23" s="29"/>
      <c r="K23" s="30"/>
      <c r="L23" s="29"/>
    </row>
    <row r="24" spans="1:12" ht="15" customHeight="1">
      <c r="A24" s="24"/>
      <c r="B24" s="25"/>
      <c r="C24" s="26"/>
      <c r="D24" s="27"/>
      <c r="E24" s="32"/>
      <c r="F24" s="29"/>
      <c r="G24" s="29"/>
      <c r="H24" s="29"/>
      <c r="I24" s="29"/>
      <c r="J24" s="29"/>
      <c r="K24" s="30"/>
      <c r="L24" s="29"/>
    </row>
    <row r="25" spans="1:12" ht="15">
      <c r="A25" s="33"/>
      <c r="B25" s="34"/>
      <c r="C25" s="35"/>
      <c r="D25" s="36" t="s">
        <v>28</v>
      </c>
      <c r="E25" s="37"/>
      <c r="F25" s="38">
        <f>SUM(F16:F24)</f>
        <v>930</v>
      </c>
      <c r="G25" s="38">
        <f t="shared" ref="G25:L25" si="1">SUM(G16:G24)</f>
        <v>43.289999999999992</v>
      </c>
      <c r="H25" s="38">
        <f t="shared" si="1"/>
        <v>20.22</v>
      </c>
      <c r="I25" s="38">
        <f t="shared" si="1"/>
        <v>83.810000000000016</v>
      </c>
      <c r="J25" s="38">
        <f t="shared" si="1"/>
        <v>648.32999999999993</v>
      </c>
      <c r="K25" s="39"/>
      <c r="L25" s="38">
        <f t="shared" si="1"/>
        <v>137.88000000000002</v>
      </c>
    </row>
    <row r="26" spans="1:12" ht="15.75" thickBot="1">
      <c r="A26" s="43">
        <f>A6</f>
        <v>1</v>
      </c>
      <c r="B26" s="44">
        <f>B6</f>
        <v>3</v>
      </c>
      <c r="C26" s="54" t="s">
        <v>4</v>
      </c>
      <c r="D26" s="55"/>
      <c r="E26" s="45"/>
      <c r="F26" s="46">
        <f>F15+F25</f>
        <v>1540</v>
      </c>
      <c r="G26" s="46">
        <f t="shared" ref="G26:L26" si="2">G15+G25</f>
        <v>67.72</v>
      </c>
      <c r="H26" s="46">
        <f t="shared" si="2"/>
        <v>30.57</v>
      </c>
      <c r="I26" s="46">
        <f t="shared" si="2"/>
        <v>162.46000000000004</v>
      </c>
      <c r="J26" s="46">
        <f t="shared" si="2"/>
        <v>1157.8699999999999</v>
      </c>
      <c r="K26" s="46"/>
      <c r="L26" s="46">
        <f t="shared" si="2"/>
        <v>227.62000000000003</v>
      </c>
    </row>
  </sheetData>
  <mergeCells count="4">
    <mergeCell ref="C1:E1"/>
    <mergeCell ref="H1:K1"/>
    <mergeCell ref="H2:K2"/>
    <mergeCell ref="C26:D2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семенихина</cp:lastModifiedBy>
  <dcterms:created xsi:type="dcterms:W3CDTF">2022-05-16T14:23:56Z</dcterms:created>
  <dcterms:modified xsi:type="dcterms:W3CDTF">2026-06-09T04:04:58Z</dcterms:modified>
</cp:coreProperties>
</file>