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2510" windowHeight="741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B24" i="1"/>
  <c r="A24"/>
  <c r="L23"/>
  <c r="J23"/>
  <c r="I23"/>
  <c r="H23"/>
  <c r="G23"/>
  <c r="F23"/>
  <c r="B14"/>
  <c r="A14"/>
  <c r="L13"/>
  <c r="L24" s="1"/>
  <c r="J13"/>
  <c r="J24" s="1"/>
  <c r="I13"/>
  <c r="I24" s="1"/>
  <c r="H13"/>
  <c r="H24" s="1"/>
  <c r="G13"/>
  <c r="G24" s="1"/>
  <c r="F13"/>
  <c r="F24" s="1"/>
</calcChain>
</file>

<file path=xl/sharedStrings.xml><?xml version="1.0" encoding="utf-8"?>
<sst xmlns="http://schemas.openxmlformats.org/spreadsheetml/2006/main" count="54" uniqueCount="47">
  <si>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</si>
  <si>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</si>
  <si>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</si>
  <si>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</si>
  <si>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</si>
  <si>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</si>
  <si>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</si>
  <si>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</si>
  <si>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</si>
  <si>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</si>
  <si>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</si>
  <si>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</si>
  <si>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</si>
  <si>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</si>
  <si>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</si>
  <si>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</si>
  <si>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</si>
  <si>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</si>
  <si>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</si>
  <si>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</si>
  <si>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</si>
  <si>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</si>
  <si>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</si>
  <si>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</si>
  <si>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</si>
  <si>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</si>
  <si>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</si>
  <si>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</si>
  <si>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</si>
  <si>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</si>
  <si>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</si>
  <si>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</si>
  <si>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Плетнева Л.Ю.</t>
  </si>
  <si>
    <t xml:space="preserve">МКОУ Дерябинская Сош                              </t>
  </si>
  <si>
    <t>7-18 лет</t>
  </si>
  <si>
    <t>Витаминный</t>
  </si>
  <si>
    <t>фрукты</t>
  </si>
  <si>
    <t>Пшеничный</t>
  </si>
  <si>
    <t>Капуста тушенная</t>
  </si>
  <si>
    <t>Котлета мясная</t>
  </si>
  <si>
    <t>Сок Яблочный</t>
  </si>
  <si>
    <t>Обед</t>
  </si>
  <si>
    <t>закуска</t>
  </si>
  <si>
    <t>1 блюдо</t>
  </si>
  <si>
    <t>Суп картофельный с макаронными изделиями</t>
  </si>
  <si>
    <t>2 блюдо</t>
  </si>
  <si>
    <t>гарнир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</si>
</sst>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0" fillId="0" borderId="5" xfId="0" applyBorder="1"/>
    <xf numFmtId="0" fontId="1" fillId="0" borderId="0" xfId="0" applyFont="1" applyAlignment="1">
      <alignment horizontal="right"/>
    </xf>
    <xf numFmtId="0" fontId="0" fillId="0" borderId="11" xfId="0" applyBorder="1"/>
    <xf numFmtId="0" fontId="4" fillId="0" borderId="0" xfId="0" applyFont="1" applyAlignment="1">
      <alignment horizontal="left" vertical="center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1" fillId="2" borderId="2" xfId="0" applyFont="1" applyFill="1" applyBorder="1" applyProtection="1">
      <protection locked="0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/>
    </xf>
    <xf numFmtId="1" fontId="1" fillId="2" borderId="4" xfId="0" applyNumberFormat="1" applyFont="1" applyFill="1" applyBorder="1" applyAlignment="1" applyProtection="1">
      <alignment horizontal="center"/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8" fillId="2" borderId="1" xfId="0" applyFont="1" applyFill="1" applyBorder="1" applyAlignment="1" applyProtection="1">
      <alignment vertical="top" wrapText="1"/>
      <protection locked="0"/>
    </xf>
    <xf numFmtId="0" fontId="8" fillId="2" borderId="1" xfId="0" applyFont="1" applyFill="1" applyBorder="1" applyAlignment="1" applyProtection="1">
      <alignment horizontal="center" vertical="top" wrapText="1"/>
      <protection locked="0"/>
    </xf>
    <xf numFmtId="0" fontId="8" fillId="2" borderId="15" xfId="0" applyFont="1" applyFill="1" applyBorder="1" applyAlignment="1" applyProtection="1">
      <alignment horizontal="center" vertical="top" wrapText="1"/>
      <protection locked="0"/>
    </xf>
    <xf numFmtId="0" fontId="8" fillId="0" borderId="6" xfId="0" applyFont="1" applyBorder="1" applyAlignment="1">
      <alignment horizontal="center"/>
    </xf>
    <xf numFmtId="0" fontId="8" fillId="2" borderId="2" xfId="0" applyFont="1" applyFill="1" applyBorder="1" applyAlignment="1" applyProtection="1">
      <alignment vertical="top" wrapText="1"/>
      <protection locked="0"/>
    </xf>
    <xf numFmtId="0" fontId="8" fillId="2" borderId="2" xfId="0" applyFont="1" applyFill="1" applyBorder="1" applyAlignment="1" applyProtection="1">
      <alignment horizontal="center" vertical="top" wrapText="1"/>
      <protection locked="0"/>
    </xf>
    <xf numFmtId="0" fontId="8" fillId="2" borderId="12" xfId="0" applyFont="1" applyFill="1" applyBorder="1" applyAlignment="1" applyProtection="1">
      <alignment horizontal="center" vertical="top" wrapText="1"/>
      <protection locked="0"/>
    </xf>
    <xf numFmtId="0" fontId="8" fillId="0" borderId="7" xfId="0" applyFont="1" applyBorder="1" applyAlignment="1">
      <alignment horizontal="center"/>
    </xf>
    <xf numFmtId="0" fontId="9" fillId="0" borderId="2" xfId="0" applyFont="1" applyBorder="1" applyAlignment="1" applyProtection="1">
      <alignment horizontal="right"/>
      <protection locked="0"/>
    </xf>
    <xf numFmtId="0" fontId="8" fillId="0" borderId="2" xfId="0" applyFont="1" applyBorder="1" applyAlignment="1">
      <alignment vertical="top" wrapText="1"/>
    </xf>
    <xf numFmtId="0" fontId="8" fillId="0" borderId="2" xfId="0" applyFont="1" applyBorder="1" applyAlignment="1">
      <alignment horizontal="center" vertical="top" wrapText="1"/>
    </xf>
    <xf numFmtId="0" fontId="8" fillId="0" borderId="12" xfId="0" applyFont="1" applyBorder="1" applyAlignment="1">
      <alignment horizontal="center" vertical="top" wrapText="1"/>
    </xf>
    <xf numFmtId="0" fontId="8" fillId="0" borderId="16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0" fontId="1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1" fillId="2" borderId="2" xfId="0" applyFont="1" applyFill="1" applyBorder="1" applyAlignment="1" applyProtection="1">
      <alignment horizontal="left" wrapText="1"/>
      <protection locked="0"/>
    </xf>
    <xf numFmtId="0" fontId="8" fillId="0" borderId="20" xfId="0" applyFont="1" applyBorder="1" applyAlignment="1">
      <alignment horizontal="center"/>
    </xf>
    <xf numFmtId="0" fontId="8" fillId="0" borderId="21" xfId="0" applyFont="1" applyBorder="1" applyAlignment="1">
      <alignment horizontal="center"/>
    </xf>
    <xf numFmtId="0" fontId="0" fillId="0" borderId="21" xfId="0" applyBorder="1"/>
    <xf numFmtId="0" fontId="8" fillId="3" borderId="22" xfId="0" applyFont="1" applyFill="1" applyBorder="1" applyAlignment="1">
      <alignment horizontal="center"/>
    </xf>
    <xf numFmtId="0" fontId="8" fillId="3" borderId="3" xfId="0" applyFont="1" applyFill="1" applyBorder="1" applyAlignment="1">
      <alignment horizontal="center"/>
    </xf>
    <xf numFmtId="0" fontId="10" fillId="3" borderId="13" xfId="0" applyFont="1" applyFill="1" applyBorder="1" applyAlignment="1">
      <alignment horizontal="center" vertical="center" wrapText="1"/>
    </xf>
    <xf numFmtId="0" fontId="11" fillId="3" borderId="14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vertical="top" wrapText="1"/>
    </xf>
    <xf numFmtId="0" fontId="8" fillId="3" borderId="3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4"/>
  <sheetViews>
    <sheetView tabSelected="1" zoomScale="70" zoomScaleNormal="7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G32" sqref="G32"/>
    </sheetView>
  </sheetViews>
  <sheetFormatPr defaultColWidth="9.140625" defaultRowHeight="12.75"/>
  <cols>
    <col min="1" max="1" width="9.28515625" style="2" customWidth="1"/>
    <col min="2" max="2" width="5.28515625" style="2" customWidth="1"/>
    <col min="3" max="3" width="10.85546875" style="1" bestFit="1" customWidth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6</v>
      </c>
      <c r="C1" s="38" t="s">
        <v>33</v>
      </c>
      <c r="D1" s="39"/>
      <c r="E1" s="39"/>
      <c r="F1" s="10" t="s">
        <v>14</v>
      </c>
      <c r="G1" s="2" t="s">
        <v>15</v>
      </c>
      <c r="H1" s="40" t="s">
        <v>31</v>
      </c>
      <c r="I1" s="40"/>
      <c r="J1" s="40"/>
      <c r="K1" s="40"/>
    </row>
    <row r="2" spans="1:12" ht="18">
      <c r="A2" s="12" t="s">
        <v>5</v>
      </c>
      <c r="C2" s="2"/>
      <c r="G2" s="2" t="s">
        <v>16</v>
      </c>
      <c r="H2" s="40" t="s">
        <v>32</v>
      </c>
      <c r="I2" s="40"/>
      <c r="J2" s="40"/>
      <c r="K2" s="40"/>
    </row>
    <row r="3" spans="1:12" ht="17.25" customHeight="1">
      <c r="A3" s="4" t="s">
        <v>7</v>
      </c>
      <c r="C3" s="2"/>
      <c r="D3" s="3"/>
      <c r="E3" s="15" t="s">
        <v>34</v>
      </c>
      <c r="G3" s="2" t="s">
        <v>17</v>
      </c>
      <c r="H3" s="19">
        <v>13</v>
      </c>
      <c r="I3" s="19">
        <v>10</v>
      </c>
      <c r="J3" s="20">
        <v>2025</v>
      </c>
      <c r="K3" s="21"/>
    </row>
    <row r="4" spans="1:12" ht="13.5" thickBot="1">
      <c r="C4" s="2"/>
      <c r="D4" s="4"/>
      <c r="H4" s="18" t="s">
        <v>28</v>
      </c>
      <c r="I4" s="18" t="s">
        <v>29</v>
      </c>
      <c r="J4" s="18" t="s">
        <v>30</v>
      </c>
    </row>
    <row r="5" spans="1:12" ht="34.5" thickBot="1">
      <c r="A5" s="16" t="s">
        <v>12</v>
      </c>
      <c r="B5" s="17" t="s">
        <v>13</v>
      </c>
      <c r="C5" s="13" t="s">
        <v>0</v>
      </c>
      <c r="D5" s="13" t="s">
        <v>11</v>
      </c>
      <c r="E5" s="13" t="s">
        <v>10</v>
      </c>
      <c r="F5" s="13" t="s">
        <v>26</v>
      </c>
      <c r="G5" s="13" t="s">
        <v>1</v>
      </c>
      <c r="H5" s="13" t="s">
        <v>2</v>
      </c>
      <c r="I5" s="13" t="s">
        <v>3</v>
      </c>
      <c r="J5" s="13" t="s">
        <v>8</v>
      </c>
      <c r="K5" s="14" t="s">
        <v>9</v>
      </c>
      <c r="L5" s="13" t="s">
        <v>27</v>
      </c>
    </row>
    <row r="6" spans="1:12" ht="15.75" customHeight="1">
      <c r="A6" s="36">
        <v>1</v>
      </c>
      <c r="B6" s="37">
        <v>1</v>
      </c>
      <c r="C6" s="11" t="s">
        <v>18</v>
      </c>
      <c r="D6" s="5" t="s">
        <v>19</v>
      </c>
      <c r="E6" s="22" t="s">
        <v>38</v>
      </c>
      <c r="F6" s="23">
        <v>150</v>
      </c>
      <c r="G6" s="23">
        <v>3.75</v>
      </c>
      <c r="H6" s="23">
        <v>6.9</v>
      </c>
      <c r="I6" s="23">
        <v>16.18</v>
      </c>
      <c r="J6" s="23">
        <v>141</v>
      </c>
      <c r="K6" s="24">
        <v>214</v>
      </c>
      <c r="L6" s="23">
        <v>14.25</v>
      </c>
    </row>
    <row r="7" spans="1:12" ht="15">
      <c r="A7" s="35"/>
      <c r="B7" s="25"/>
      <c r="C7" s="9"/>
      <c r="D7" s="6"/>
      <c r="E7" s="26" t="s">
        <v>39</v>
      </c>
      <c r="F7" s="27">
        <v>120</v>
      </c>
      <c r="G7" s="27">
        <v>11.9</v>
      </c>
      <c r="H7" s="27">
        <v>10.8</v>
      </c>
      <c r="I7" s="27">
        <v>12</v>
      </c>
      <c r="J7" s="27">
        <v>195.7</v>
      </c>
      <c r="K7" s="28">
        <v>451</v>
      </c>
      <c r="L7" s="27">
        <v>33.81</v>
      </c>
    </row>
    <row r="8" spans="1:12" ht="15">
      <c r="A8" s="35"/>
      <c r="B8" s="25"/>
      <c r="C8" s="9"/>
      <c r="D8" s="7" t="s">
        <v>20</v>
      </c>
      <c r="E8" s="26" t="s">
        <v>40</v>
      </c>
      <c r="F8" s="27">
        <v>200</v>
      </c>
      <c r="G8" s="27">
        <v>1</v>
      </c>
      <c r="H8" s="27">
        <v>0</v>
      </c>
      <c r="I8" s="27">
        <v>21.2</v>
      </c>
      <c r="J8" s="27">
        <v>88</v>
      </c>
      <c r="K8" s="28"/>
      <c r="L8" s="27">
        <v>12</v>
      </c>
    </row>
    <row r="9" spans="1:12" ht="15">
      <c r="A9" s="35"/>
      <c r="B9" s="25"/>
      <c r="C9" s="9"/>
      <c r="D9" s="7" t="s">
        <v>21</v>
      </c>
      <c r="E9" s="26" t="s">
        <v>35</v>
      </c>
      <c r="F9" s="27">
        <v>40</v>
      </c>
      <c r="G9" s="27">
        <v>0.79</v>
      </c>
      <c r="H9" s="27">
        <v>0.79</v>
      </c>
      <c r="I9" s="27">
        <v>0.3</v>
      </c>
      <c r="J9" s="27">
        <v>223</v>
      </c>
      <c r="K9" s="28"/>
      <c r="L9" s="27">
        <v>4.42</v>
      </c>
    </row>
    <row r="10" spans="1:12" ht="15">
      <c r="A10" s="35"/>
      <c r="B10" s="25"/>
      <c r="C10" s="9"/>
      <c r="D10" s="7" t="s">
        <v>36</v>
      </c>
      <c r="E10" s="26"/>
      <c r="F10" s="27"/>
      <c r="G10" s="27"/>
      <c r="H10" s="27"/>
      <c r="I10" s="27"/>
      <c r="J10" s="27"/>
      <c r="K10" s="28"/>
      <c r="L10" s="27"/>
    </row>
    <row r="11" spans="1:12" ht="15">
      <c r="A11" s="35"/>
      <c r="B11" s="25"/>
      <c r="C11" s="9"/>
      <c r="D11" s="6" t="s">
        <v>21</v>
      </c>
      <c r="E11" s="26" t="s">
        <v>37</v>
      </c>
      <c r="F11" s="27">
        <v>35</v>
      </c>
      <c r="G11" s="27">
        <v>4.5999999999999996</v>
      </c>
      <c r="H11" s="27">
        <v>6.6</v>
      </c>
      <c r="I11" s="27">
        <v>28.2</v>
      </c>
      <c r="J11" s="27">
        <v>106</v>
      </c>
      <c r="K11" s="28"/>
      <c r="L11" s="27">
        <v>4.37</v>
      </c>
    </row>
    <row r="12" spans="1:12" ht="15">
      <c r="A12" s="35"/>
      <c r="B12" s="25"/>
      <c r="C12" s="9"/>
      <c r="D12" s="6"/>
      <c r="E12" s="26"/>
      <c r="F12" s="27"/>
      <c r="G12" s="27"/>
      <c r="H12" s="27"/>
      <c r="I12" s="27"/>
      <c r="J12" s="27"/>
      <c r="K12" s="28"/>
      <c r="L12" s="27"/>
    </row>
    <row r="13" spans="1:12" ht="15">
      <c r="A13" s="34"/>
      <c r="B13" s="29"/>
      <c r="C13" s="8"/>
      <c r="D13" s="30" t="s">
        <v>25</v>
      </c>
      <c r="E13" s="31"/>
      <c r="F13" s="32">
        <f>SUM(F6:F12)</f>
        <v>545</v>
      </c>
      <c r="G13" s="32">
        <f>SUM(G6:G12)</f>
        <v>22.04</v>
      </c>
      <c r="H13" s="32">
        <f>SUM(H6:H12)</f>
        <v>25.090000000000003</v>
      </c>
      <c r="I13" s="32">
        <f>SUM(I6:I12)</f>
        <v>77.88</v>
      </c>
      <c r="J13" s="32">
        <f>SUM(J6:J12)</f>
        <v>753.7</v>
      </c>
      <c r="K13" s="33"/>
      <c r="L13" s="32">
        <f>SUM(L6:L12)</f>
        <v>68.850000000000009</v>
      </c>
    </row>
    <row r="14" spans="1:12" ht="15">
      <c r="A14" s="41">
        <f>A6</f>
        <v>1</v>
      </c>
      <c r="B14" s="42">
        <f>B6</f>
        <v>1</v>
      </c>
      <c r="C14" s="43" t="s">
        <v>41</v>
      </c>
      <c r="D14" s="7" t="s">
        <v>42</v>
      </c>
      <c r="E14" s="26"/>
      <c r="F14" s="27"/>
      <c r="G14" s="27"/>
      <c r="H14" s="27"/>
      <c r="I14" s="27"/>
      <c r="J14" s="27"/>
      <c r="K14" s="28"/>
      <c r="L14" s="27"/>
    </row>
    <row r="15" spans="1:12" ht="15.75" thickBot="1">
      <c r="A15" s="35"/>
      <c r="B15" s="25"/>
      <c r="C15" s="9"/>
      <c r="D15" s="7" t="s">
        <v>43</v>
      </c>
      <c r="E15" s="26" t="s">
        <v>44</v>
      </c>
      <c r="F15" s="27">
        <v>250</v>
      </c>
      <c r="G15" s="27">
        <v>2.9</v>
      </c>
      <c r="H15" s="27">
        <v>2.5</v>
      </c>
      <c r="I15" s="27">
        <v>21</v>
      </c>
      <c r="J15" s="27">
        <v>120</v>
      </c>
      <c r="K15" s="28">
        <v>140</v>
      </c>
      <c r="L15" s="27">
        <v>9.36</v>
      </c>
    </row>
    <row r="16" spans="1:12" ht="15">
      <c r="A16" s="35"/>
      <c r="B16" s="25"/>
      <c r="C16" s="9"/>
      <c r="D16" s="7" t="s">
        <v>45</v>
      </c>
      <c r="E16" s="22" t="s">
        <v>38</v>
      </c>
      <c r="F16" s="23">
        <v>150</v>
      </c>
      <c r="G16" s="23">
        <v>3.75</v>
      </c>
      <c r="H16" s="23">
        <v>6.9</v>
      </c>
      <c r="I16" s="23">
        <v>16.18</v>
      </c>
      <c r="J16" s="23">
        <v>141</v>
      </c>
      <c r="K16" s="24">
        <v>214</v>
      </c>
      <c r="L16" s="23">
        <v>14.25</v>
      </c>
    </row>
    <row r="17" spans="1:12" ht="15">
      <c r="A17" s="35"/>
      <c r="B17" s="25"/>
      <c r="C17" s="9"/>
      <c r="D17" s="7" t="s">
        <v>46</v>
      </c>
      <c r="E17" s="26" t="s">
        <v>39</v>
      </c>
      <c r="F17" s="27">
        <v>120</v>
      </c>
      <c r="G17" s="27">
        <v>11.9</v>
      </c>
      <c r="H17" s="27">
        <v>10.8</v>
      </c>
      <c r="I17" s="27">
        <v>12</v>
      </c>
      <c r="J17" s="27">
        <v>195.7</v>
      </c>
      <c r="K17" s="28">
        <v>451</v>
      </c>
      <c r="L17" s="27">
        <v>33.11</v>
      </c>
    </row>
    <row r="18" spans="1:12" ht="15">
      <c r="A18" s="35"/>
      <c r="B18" s="25"/>
      <c r="C18" s="9"/>
      <c r="D18" s="7" t="s">
        <v>22</v>
      </c>
      <c r="E18" s="26" t="s">
        <v>40</v>
      </c>
      <c r="F18" s="27">
        <v>200</v>
      </c>
      <c r="G18" s="27">
        <v>1</v>
      </c>
      <c r="H18" s="27">
        <v>0</v>
      </c>
      <c r="I18" s="27">
        <v>21.2</v>
      </c>
      <c r="J18" s="27">
        <v>88</v>
      </c>
      <c r="K18" s="28"/>
      <c r="L18" s="27">
        <v>12</v>
      </c>
    </row>
    <row r="19" spans="1:12" ht="15">
      <c r="A19" s="35"/>
      <c r="B19" s="25"/>
      <c r="C19" s="9"/>
      <c r="D19" s="7" t="s">
        <v>23</v>
      </c>
      <c r="E19" s="26" t="s">
        <v>35</v>
      </c>
      <c r="F19" s="27">
        <v>40</v>
      </c>
      <c r="G19" s="27">
        <v>0.79</v>
      </c>
      <c r="H19" s="27">
        <v>0.79</v>
      </c>
      <c r="I19" s="27">
        <v>0.3</v>
      </c>
      <c r="J19" s="27">
        <v>223</v>
      </c>
      <c r="K19" s="28"/>
      <c r="L19" s="27">
        <v>4.42</v>
      </c>
    </row>
    <row r="20" spans="1:12" ht="15">
      <c r="A20" s="35"/>
      <c r="B20" s="25"/>
      <c r="C20" s="9"/>
      <c r="D20" s="7" t="s">
        <v>24</v>
      </c>
      <c r="E20" s="26" t="s">
        <v>37</v>
      </c>
      <c r="F20" s="27">
        <v>35</v>
      </c>
      <c r="G20" s="27">
        <v>4.5999999999999996</v>
      </c>
      <c r="H20" s="27">
        <v>6.6</v>
      </c>
      <c r="I20" s="27">
        <v>28.2</v>
      </c>
      <c r="J20" s="27">
        <v>106</v>
      </c>
      <c r="K20" s="28"/>
      <c r="L20" s="27">
        <v>4.37</v>
      </c>
    </row>
    <row r="21" spans="1:12" ht="15">
      <c r="A21" s="35"/>
      <c r="B21" s="25"/>
      <c r="C21" s="9"/>
      <c r="D21" s="6"/>
      <c r="E21" s="26"/>
      <c r="F21" s="27"/>
      <c r="G21" s="27"/>
      <c r="H21" s="27"/>
      <c r="I21" s="27"/>
      <c r="J21" s="27"/>
      <c r="K21" s="28"/>
      <c r="L21" s="27"/>
    </row>
    <row r="22" spans="1:12" ht="15" customHeight="1">
      <c r="A22" s="35"/>
      <c r="B22" s="25"/>
      <c r="C22" s="9"/>
      <c r="D22" s="6"/>
      <c r="E22" s="26"/>
      <c r="F22" s="27"/>
      <c r="G22" s="27"/>
      <c r="H22" s="27"/>
      <c r="I22" s="27"/>
      <c r="J22" s="27"/>
      <c r="K22" s="28"/>
      <c r="L22" s="27"/>
    </row>
    <row r="23" spans="1:12" ht="15">
      <c r="A23" s="34"/>
      <c r="B23" s="29"/>
      <c r="C23" s="8"/>
      <c r="D23" s="30" t="s">
        <v>25</v>
      </c>
      <c r="E23" s="31"/>
      <c r="F23" s="32">
        <f>SUM(F14:F22)</f>
        <v>795</v>
      </c>
      <c r="G23" s="32">
        <f t="shared" ref="G23:J23" si="0">SUM(G14:G22)</f>
        <v>24.939999999999998</v>
      </c>
      <c r="H23" s="32">
        <f t="shared" si="0"/>
        <v>27.590000000000003</v>
      </c>
      <c r="I23" s="32">
        <f t="shared" si="0"/>
        <v>98.88</v>
      </c>
      <c r="J23" s="32">
        <f t="shared" si="0"/>
        <v>873.7</v>
      </c>
      <c r="K23" s="33"/>
      <c r="L23" s="32">
        <f t="shared" ref="L23" si="1">SUM(L14:L22)</f>
        <v>77.510000000000005</v>
      </c>
    </row>
    <row r="24" spans="1:12" ht="15.75" thickBot="1">
      <c r="A24" s="44">
        <f>A6</f>
        <v>1</v>
      </c>
      <c r="B24" s="45">
        <f>B6</f>
        <v>1</v>
      </c>
      <c r="C24" s="46" t="s">
        <v>4</v>
      </c>
      <c r="D24" s="47"/>
      <c r="E24" s="48"/>
      <c r="F24" s="49">
        <f>F13+F23</f>
        <v>1340</v>
      </c>
      <c r="G24" s="49">
        <f t="shared" ref="G24:J24" si="2">G13+G23</f>
        <v>46.98</v>
      </c>
      <c r="H24" s="49">
        <f t="shared" si="2"/>
        <v>52.680000000000007</v>
      </c>
      <c r="I24" s="49">
        <f t="shared" si="2"/>
        <v>176.76</v>
      </c>
      <c r="J24" s="49">
        <f t="shared" si="2"/>
        <v>1627.4</v>
      </c>
      <c r="K24" s="49"/>
      <c r="L24" s="49">
        <f t="shared" ref="L24" si="3">L13+L23</f>
        <v>146.36000000000001</v>
      </c>
    </row>
  </sheetData>
  <mergeCells count="4">
    <mergeCell ref="C1:E1"/>
    <mergeCell ref="H1:K1"/>
    <mergeCell ref="H2:K2"/>
    <mergeCell ref="C24:D2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семенихина</cp:lastModifiedBy>
  <dcterms:created xsi:type="dcterms:W3CDTF">2022-05-16T14:23:56Z</dcterms:created>
  <dcterms:modified xsi:type="dcterms:W3CDTF">2025-10-10T04:46:22Z</dcterms:modified>
</cp:coreProperties>
</file>